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015" windowHeight="8490" activeTab="0"/>
  </bookViews>
  <sheets>
    <sheet name="2009 (2)" sheetId="1" r:id="rId1"/>
  </sheets>
  <definedNames/>
  <calcPr fullCalcOnLoad="1"/>
</workbook>
</file>

<file path=xl/sharedStrings.xml><?xml version="1.0" encoding="utf-8"?>
<sst xmlns="http://schemas.openxmlformats.org/spreadsheetml/2006/main" count="257" uniqueCount="186">
  <si>
    <t>06-3</t>
  </si>
  <si>
    <t>03-2</t>
  </si>
  <si>
    <t>03-3</t>
  </si>
  <si>
    <t>06-5</t>
  </si>
  <si>
    <t>03-4</t>
  </si>
  <si>
    <t>03-5</t>
  </si>
  <si>
    <t>03-6</t>
  </si>
  <si>
    <t>08-2</t>
  </si>
  <si>
    <t>03-7</t>
  </si>
  <si>
    <t>08-3</t>
  </si>
  <si>
    <t>03-8</t>
  </si>
  <si>
    <t>08-4</t>
  </si>
  <si>
    <t>03-9</t>
  </si>
  <si>
    <t>08-5</t>
  </si>
  <si>
    <t>03-10</t>
  </si>
  <si>
    <t>08-6</t>
  </si>
  <si>
    <t>03-11</t>
  </si>
  <si>
    <t>08-7</t>
  </si>
  <si>
    <t>03-12</t>
  </si>
  <si>
    <t>08-8</t>
  </si>
  <si>
    <t>03-13</t>
  </si>
  <si>
    <t>04-2</t>
  </si>
  <si>
    <t>04-3</t>
  </si>
  <si>
    <t>04-4</t>
  </si>
  <si>
    <t>04-5</t>
  </si>
  <si>
    <t>04-6</t>
  </si>
  <si>
    <t>04-7</t>
  </si>
  <si>
    <t>04-8</t>
  </si>
  <si>
    <t>　恐れ入りますが、お買い上げ1,000円未満の場合、郵送料をご負担下さい。</t>
  </si>
  <si>
    <t>05-2</t>
  </si>
  <si>
    <t>05-3</t>
  </si>
  <si>
    <t>05-4</t>
  </si>
  <si>
    <t>05-5</t>
  </si>
  <si>
    <t>05-6</t>
  </si>
  <si>
    <t>05-7</t>
  </si>
  <si>
    <t>06-2</t>
  </si>
  <si>
    <t>No.</t>
  </si>
  <si>
    <t>楽譜タイトル</t>
  </si>
  <si>
    <t>新生讃美歌
番号</t>
  </si>
  <si>
    <t>パート</t>
  </si>
  <si>
    <t>価格</t>
  </si>
  <si>
    <t>難易度</t>
  </si>
  <si>
    <t>部数</t>
  </si>
  <si>
    <t>合計</t>
  </si>
  <si>
    <t>No.</t>
  </si>
  <si>
    <t>03-1</t>
  </si>
  <si>
    <t>主にすべてを</t>
  </si>
  <si>
    <t>SATB</t>
  </si>
  <si>
    <t>★★★</t>
  </si>
  <si>
    <t>暗い闇の中より出でて</t>
  </si>
  <si>
    <t>SATB</t>
  </si>
  <si>
    <t>★★</t>
  </si>
  <si>
    <t>よろこべ主を</t>
  </si>
  <si>
    <t>★★</t>
  </si>
  <si>
    <t>主よ　私はここにいます</t>
  </si>
  <si>
    <t>SATB</t>
  </si>
  <si>
    <t>★★</t>
  </si>
  <si>
    <t>み神の力をほめたたえよ</t>
  </si>
  <si>
    <t>ユニゾン</t>
  </si>
  <si>
    <t>★</t>
  </si>
  <si>
    <t>みそば近くなお近く</t>
  </si>
  <si>
    <t>SATB</t>
  </si>
  <si>
    <t>★</t>
  </si>
  <si>
    <t>喜べみな　たたえよ主を</t>
  </si>
  <si>
    <t>平和の祈り</t>
  </si>
  <si>
    <t>★★★</t>
  </si>
  <si>
    <t>SATB</t>
  </si>
  <si>
    <t>★★★</t>
  </si>
  <si>
    <t>燃え立つ言葉も</t>
  </si>
  <si>
    <t>二声</t>
  </si>
  <si>
    <t>主の備えられしくしきこの日</t>
  </si>
  <si>
    <t>★</t>
  </si>
  <si>
    <t>栄光と賛美を</t>
  </si>
  <si>
    <t>SATB</t>
  </si>
  <si>
    <t>★★</t>
  </si>
  <si>
    <t>海よりも深い主の愛</t>
  </si>
  <si>
    <t>★★</t>
  </si>
  <si>
    <t>救い主　王は</t>
  </si>
  <si>
    <t>力強き主よ導きたまえ</t>
  </si>
  <si>
    <t>SATB</t>
  </si>
  <si>
    <t>★★</t>
  </si>
  <si>
    <t>嬉しきこの日よ</t>
  </si>
  <si>
    <t>SATB</t>
  </si>
  <si>
    <t>★★</t>
  </si>
  <si>
    <t>主と主のことばに</t>
  </si>
  <si>
    <t>男女</t>
  </si>
  <si>
    <t>★★</t>
  </si>
  <si>
    <t>SATB</t>
  </si>
  <si>
    <t>★</t>
  </si>
  <si>
    <t>愛する主イエスは</t>
  </si>
  <si>
    <t>04-1</t>
  </si>
  <si>
    <t>SATB</t>
  </si>
  <si>
    <t>★</t>
  </si>
  <si>
    <t>うつむいた顔を上げて</t>
  </si>
  <si>
    <t>SATB</t>
  </si>
  <si>
    <t>★★</t>
  </si>
  <si>
    <t>天の父</t>
  </si>
  <si>
    <t>190､186</t>
  </si>
  <si>
    <t>心静め語れ主と</t>
  </si>
  <si>
    <t>わが命をば</t>
  </si>
  <si>
    <t>-</t>
  </si>
  <si>
    <t>SATB</t>
  </si>
  <si>
    <t>★</t>
  </si>
  <si>
    <t>★★</t>
  </si>
  <si>
    <t>すべての恵みを</t>
  </si>
  <si>
    <t>★★★</t>
  </si>
  <si>
    <t>　1パック(10部)以上で販売致します。10部以上は何部でもお求めいただけます。(例12部)</t>
  </si>
  <si>
    <t>05-1</t>
  </si>
  <si>
    <t>聖霊の神</t>
  </si>
  <si>
    <t>すべてを捧げます</t>
  </si>
  <si>
    <t>すべてをくださる恵みの神</t>
  </si>
  <si>
    <t>教会名</t>
  </si>
  <si>
    <t>主をたたえよ　力みつる主を</t>
  </si>
  <si>
    <t>ほめまつれ　主なる神を</t>
  </si>
  <si>
    <t>送り先　〒</t>
  </si>
  <si>
    <t>父の神よ　汝がまこと（A）</t>
  </si>
  <si>
    <t>ユニゾン</t>
  </si>
  <si>
    <t>★</t>
  </si>
  <si>
    <t>父の神よ　汝がまこと（B）</t>
  </si>
  <si>
    <t>06-1</t>
  </si>
  <si>
    <t>神の息よ</t>
  </si>
  <si>
    <t>うみべの野で</t>
  </si>
  <si>
    <t>SATB</t>
  </si>
  <si>
    <t>★★</t>
  </si>
  <si>
    <t>担当者</t>
  </si>
  <si>
    <t>電話番号</t>
  </si>
  <si>
    <t>★★★</t>
  </si>
  <si>
    <t>空の鳥を見よと</t>
  </si>
  <si>
    <t>救い主　主は</t>
  </si>
  <si>
    <t>めぐみの主は</t>
  </si>
  <si>
    <t>二声（女声）</t>
  </si>
  <si>
    <t>向こう岸へ渡ろう</t>
  </si>
  <si>
    <t>喜びの歌を主に向かって歌え</t>
  </si>
  <si>
    <t>二部</t>
  </si>
  <si>
    <t>　★比較的易しい　　★★★難しい</t>
  </si>
  <si>
    <t>06-4</t>
  </si>
  <si>
    <t>SATB</t>
  </si>
  <si>
    <t>★★</t>
  </si>
  <si>
    <t>★</t>
  </si>
  <si>
    <t>07-1</t>
  </si>
  <si>
    <t>-</t>
  </si>
  <si>
    <t>★★★</t>
  </si>
  <si>
    <t>08-1</t>
  </si>
  <si>
    <t>10-1</t>
  </si>
  <si>
    <t>10-2</t>
  </si>
  <si>
    <t>ユニゾン</t>
  </si>
  <si>
    <t>10-3</t>
  </si>
  <si>
    <t>10-4</t>
  </si>
  <si>
    <t>11-1</t>
  </si>
  <si>
    <t>11-2</t>
  </si>
  <si>
    <t>11-3</t>
  </si>
  <si>
    <t>13-1</t>
  </si>
  <si>
    <t>14-1</t>
  </si>
  <si>
    <t>15-1</t>
  </si>
  <si>
    <t>◎最新楽譜◎</t>
  </si>
  <si>
    <t>16-1</t>
  </si>
  <si>
    <t>16-2</t>
  </si>
  <si>
    <t>16-3</t>
  </si>
  <si>
    <t>16-4</t>
  </si>
  <si>
    <t>16-5</t>
  </si>
  <si>
    <t>すべてをくださる恵みの神</t>
  </si>
  <si>
    <t>三部（女声）</t>
  </si>
  <si>
    <t>★★★</t>
  </si>
  <si>
    <t>主よ今われらの罪をゆるし</t>
  </si>
  <si>
    <t>三部（混声）</t>
  </si>
  <si>
    <t>主と共に歩む</t>
  </si>
  <si>
    <t>483（歌詞）</t>
  </si>
  <si>
    <t>★★★</t>
  </si>
  <si>
    <t>たたえまつれ　神のみ名を</t>
  </si>
  <si>
    <t>平和メドレー</t>
  </si>
  <si>
    <r>
      <t xml:space="preserve">413 </t>
    </r>
    <r>
      <rPr>
        <sz val="8"/>
        <rFont val="ＭＳ Ｐゴシック"/>
        <family val="3"/>
      </rPr>
      <t>ほか</t>
    </r>
  </si>
  <si>
    <r>
      <t>人みな喜び歌い祝え</t>
    </r>
    <r>
      <rPr>
        <sz val="8"/>
        <rFont val="ＭＳ Ｐゴシック"/>
        <family val="3"/>
      </rPr>
      <t xml:space="preserve"> *</t>
    </r>
  </si>
  <si>
    <r>
      <t>見上げよ主の十字架</t>
    </r>
    <r>
      <rPr>
        <sz val="8"/>
        <rFont val="ＭＳ Ｐゴシック"/>
        <family val="3"/>
      </rPr>
      <t xml:space="preserve"> †</t>
    </r>
  </si>
  <si>
    <r>
      <t>輝きのこの日</t>
    </r>
    <r>
      <rPr>
        <sz val="8"/>
        <rFont val="ＭＳ Ｐゴシック"/>
        <family val="3"/>
      </rPr>
      <t xml:space="preserve"> †</t>
    </r>
  </si>
  <si>
    <r>
      <t>主のながされた尊い血しお</t>
    </r>
    <r>
      <rPr>
        <sz val="8"/>
        <rFont val="ＭＳ Ｐゴシック"/>
        <family val="3"/>
      </rPr>
      <t xml:space="preserve"> †</t>
    </r>
  </si>
  <si>
    <r>
      <t>この日イエスは復活された～この日～</t>
    </r>
    <r>
      <rPr>
        <sz val="8"/>
        <rFont val="ＭＳ Ｐゴシック"/>
        <family val="3"/>
      </rPr>
      <t xml:space="preserve"> †</t>
    </r>
  </si>
  <si>
    <r>
      <t>主イエスは尊き</t>
    </r>
    <r>
      <rPr>
        <sz val="8"/>
        <rFont val="ＭＳ Ｐゴシック"/>
        <family val="3"/>
      </rPr>
      <t xml:space="preserve"> †</t>
    </r>
  </si>
  <si>
    <r>
      <t>嬉しきこのよい</t>
    </r>
    <r>
      <rPr>
        <sz val="8"/>
        <rFont val="ＭＳ Ｐゴシック"/>
        <family val="3"/>
      </rPr>
      <t xml:space="preserve"> *</t>
    </r>
  </si>
  <si>
    <r>
      <t>それは愛</t>
    </r>
    <r>
      <rPr>
        <sz val="8"/>
        <rFont val="ＭＳ Ｐゴシック"/>
        <family val="3"/>
      </rPr>
      <t xml:space="preserve"> *</t>
    </r>
  </si>
  <si>
    <r>
      <t>来たりて拝め主イエスを</t>
    </r>
    <r>
      <rPr>
        <sz val="8"/>
        <rFont val="ＭＳ Ｐゴシック"/>
        <family val="3"/>
      </rPr>
      <t xml:space="preserve"> *</t>
    </r>
  </si>
  <si>
    <r>
      <t>歌えノエル</t>
    </r>
    <r>
      <rPr>
        <sz val="8"/>
        <rFont val="ＭＳ Ｐゴシック"/>
        <family val="3"/>
      </rPr>
      <t xml:space="preserve"> *</t>
    </r>
  </si>
  <si>
    <r>
      <t>優しきマリア</t>
    </r>
    <r>
      <rPr>
        <sz val="8"/>
        <rFont val="ＭＳ Ｐゴシック"/>
        <family val="3"/>
      </rPr>
      <t xml:space="preserve"> *</t>
    </r>
  </si>
  <si>
    <r>
      <t>み使いたちのうた</t>
    </r>
    <r>
      <rPr>
        <sz val="8"/>
        <rFont val="ＭＳ Ｐゴシック"/>
        <family val="3"/>
      </rPr>
      <t xml:space="preserve"> *</t>
    </r>
  </si>
  <si>
    <r>
      <t>来たれやインマヌエル</t>
    </r>
    <r>
      <rPr>
        <sz val="8"/>
        <rFont val="ＭＳ Ｐゴシック"/>
        <family val="3"/>
      </rPr>
      <t xml:space="preserve"> *</t>
    </r>
  </si>
  <si>
    <r>
      <t>いざ歌いまつれ</t>
    </r>
    <r>
      <rPr>
        <sz val="8"/>
        <rFont val="ＭＳ Ｐゴシック"/>
        <family val="3"/>
      </rPr>
      <t xml:space="preserve"> *</t>
    </r>
  </si>
  <si>
    <t>* クリスマスにおすすめの曲です。　† イースターにおすすめの曲です。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</si>
</sst>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\#,##0;&quot;-\&quot;#,##0"/>
  </numFmts>
  <fonts count="2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u val="single"/>
      <sz val="11"/>
      <color theme="10"/>
      <name val="ＭＳ Ｐゴシック"/>
      <family val="3"/>
    </font>
    <font>
      <u val="single"/>
      <sz val="11"/>
      <color theme="1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2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150">
    <xf numFmtId="0" fontId="0" fillId="0" borderId="0" xfId="0" applyAlignment="1">
      <alignment/>
    </xf>
    <xf numFmtId="49" fontId="19" fillId="0" borderId="0" xfId="0" applyNumberFormat="1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38" fontId="0" fillId="0" borderId="0" xfId="49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38" fontId="0" fillId="0" borderId="0" xfId="49" applyAlignment="1">
      <alignment horizontal="center" vertical="center"/>
    </xf>
    <xf numFmtId="0" fontId="0" fillId="0" borderId="0" xfId="0" applyAlignment="1">
      <alignment horizontal="center" vertical="center"/>
    </xf>
    <xf numFmtId="49" fontId="19" fillId="20" borderId="11" xfId="0" applyNumberFormat="1" applyFont="1" applyFill="1" applyBorder="1" applyAlignment="1">
      <alignment horizontal="center" vertical="center"/>
    </xf>
    <xf numFmtId="0" fontId="19" fillId="20" borderId="11" xfId="0" applyFont="1" applyFill="1" applyBorder="1" applyAlignment="1">
      <alignment horizontal="center" vertical="center"/>
    </xf>
    <xf numFmtId="56" fontId="20" fillId="20" borderId="11" xfId="0" applyNumberFormat="1" applyFont="1" applyFill="1" applyBorder="1" applyAlignment="1">
      <alignment horizontal="center" vertical="center" wrapText="1"/>
    </xf>
    <xf numFmtId="56" fontId="19" fillId="20" borderId="11" xfId="0" applyNumberFormat="1" applyFont="1" applyFill="1" applyBorder="1" applyAlignment="1">
      <alignment horizontal="center" vertical="center"/>
    </xf>
    <xf numFmtId="38" fontId="19" fillId="20" borderId="11" xfId="49" applyFont="1" applyFill="1" applyBorder="1" applyAlignment="1">
      <alignment horizontal="center" vertical="center"/>
    </xf>
    <xf numFmtId="0" fontId="20" fillId="20" borderId="11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19" fillId="0" borderId="12" xfId="0" applyNumberFormat="1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38" fontId="0" fillId="0" borderId="13" xfId="49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49" fontId="19" fillId="4" borderId="14" xfId="0" applyNumberFormat="1" applyFont="1" applyFill="1" applyBorder="1" applyAlignment="1">
      <alignment horizontal="center" vertical="center"/>
    </xf>
    <xf numFmtId="0" fontId="19" fillId="4" borderId="15" xfId="0" applyFont="1" applyFill="1" applyBorder="1" applyAlignment="1">
      <alignment horizontal="center" vertical="center"/>
    </xf>
    <xf numFmtId="38" fontId="0" fillId="4" borderId="15" xfId="49" applyFont="1" applyFill="1" applyBorder="1" applyAlignment="1">
      <alignment horizontal="center" vertical="center"/>
    </xf>
    <xf numFmtId="0" fontId="20" fillId="4" borderId="15" xfId="0" applyFont="1" applyFill="1" applyBorder="1" applyAlignment="1">
      <alignment horizontal="center" vertical="center"/>
    </xf>
    <xf numFmtId="38" fontId="0" fillId="4" borderId="16" xfId="49" applyFont="1" applyFill="1" applyBorder="1" applyAlignment="1">
      <alignment horizontal="right" vertical="center"/>
    </xf>
    <xf numFmtId="38" fontId="0" fillId="4" borderId="15" xfId="49" applyFill="1" applyBorder="1" applyAlignment="1">
      <alignment horizontal="center" vertical="center"/>
    </xf>
    <xf numFmtId="49" fontId="19" fillId="0" borderId="14" xfId="0" applyNumberFormat="1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38" fontId="0" fillId="0" borderId="15" xfId="49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38" fontId="0" fillId="0" borderId="16" xfId="49" applyFont="1" applyFill="1" applyBorder="1" applyAlignment="1">
      <alignment horizontal="right" vertical="center"/>
    </xf>
    <xf numFmtId="38" fontId="0" fillId="0" borderId="15" xfId="49" applyFill="1" applyBorder="1" applyAlignment="1">
      <alignment horizontal="center" vertical="center"/>
    </xf>
    <xf numFmtId="49" fontId="19" fillId="0" borderId="17" xfId="0" applyNumberFormat="1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38" fontId="0" fillId="0" borderId="18" xfId="49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38" fontId="0" fillId="0" borderId="19" xfId="49" applyFont="1" applyFill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38" fontId="19" fillId="0" borderId="15" xfId="49" applyFont="1" applyFill="1" applyBorder="1" applyAlignment="1">
      <alignment horizontal="center" vertical="center"/>
    </xf>
    <xf numFmtId="3" fontId="19" fillId="4" borderId="15" xfId="0" applyNumberFormat="1" applyFont="1" applyFill="1" applyBorder="1" applyAlignment="1">
      <alignment horizontal="center" vertical="center"/>
    </xf>
    <xf numFmtId="38" fontId="19" fillId="0" borderId="20" xfId="49" applyFont="1" applyFill="1" applyBorder="1" applyAlignment="1">
      <alignment horizontal="center" vertical="center"/>
    </xf>
    <xf numFmtId="38" fontId="0" fillId="4" borderId="21" xfId="49" applyFont="1" applyFill="1" applyBorder="1" applyAlignment="1">
      <alignment horizontal="right" vertical="center"/>
    </xf>
    <xf numFmtId="0" fontId="19" fillId="0" borderId="22" xfId="0" applyFont="1" applyFill="1" applyBorder="1" applyAlignment="1">
      <alignment horizontal="left" vertical="center"/>
    </xf>
    <xf numFmtId="38" fontId="0" fillId="0" borderId="21" xfId="49" applyFont="1" applyFill="1" applyBorder="1" applyAlignment="1">
      <alignment horizontal="right" vertical="center"/>
    </xf>
    <xf numFmtId="0" fontId="19" fillId="0" borderId="0" xfId="0" applyFont="1" applyFill="1" applyAlignment="1">
      <alignment horizontal="left" vertical="top"/>
    </xf>
    <xf numFmtId="0" fontId="22" fillId="0" borderId="22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0" fillId="0" borderId="0" xfId="0" applyFont="1" applyFill="1" applyAlignment="1">
      <alignment horizontal="center" vertical="center"/>
    </xf>
    <xf numFmtId="0" fontId="21" fillId="4" borderId="15" xfId="0" applyFont="1" applyFill="1" applyBorder="1" applyAlignment="1">
      <alignment horizontal="center" vertical="center"/>
    </xf>
    <xf numFmtId="38" fontId="19" fillId="4" borderId="15" xfId="49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4" borderId="15" xfId="62" applyFont="1" applyBorder="1" applyAlignment="1">
      <alignment horizontal="center" vertical="center"/>
    </xf>
    <xf numFmtId="0" fontId="20" fillId="4" borderId="15" xfId="62" applyFont="1" applyBorder="1" applyAlignment="1">
      <alignment horizontal="center" vertical="center"/>
    </xf>
    <xf numFmtId="38" fontId="19" fillId="4" borderId="15" xfId="62" applyNumberFormat="1" applyFont="1" applyBorder="1" applyAlignment="1">
      <alignment horizontal="center" vertical="center"/>
    </xf>
    <xf numFmtId="38" fontId="0" fillId="4" borderId="16" xfId="62" applyNumberFormat="1" applyFont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49" fontId="19" fillId="4" borderId="14" xfId="62" applyNumberFormat="1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38" fontId="20" fillId="0" borderId="20" xfId="49" applyFont="1" applyFill="1" applyBorder="1" applyAlignment="1">
      <alignment horizontal="center" vertical="center"/>
    </xf>
    <xf numFmtId="38" fontId="20" fillId="4" borderId="15" xfId="62" applyNumberFormat="1" applyFont="1" applyBorder="1" applyAlignment="1">
      <alignment horizontal="center" vertical="center"/>
    </xf>
    <xf numFmtId="3" fontId="19" fillId="0" borderId="15" xfId="0" applyNumberFormat="1" applyFont="1" applyFill="1" applyBorder="1" applyAlignment="1">
      <alignment horizontal="center" vertical="center" wrapText="1"/>
    </xf>
    <xf numFmtId="38" fontId="19" fillId="4" borderId="15" xfId="62" applyNumberFormat="1" applyFont="1" applyBorder="1" applyAlignment="1">
      <alignment horizontal="center" vertical="center" shrinkToFit="1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4" borderId="15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38" fontId="0" fillId="4" borderId="15" xfId="62" applyNumberFormat="1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left" vertical="center"/>
      <protection locked="0"/>
    </xf>
    <xf numFmtId="0" fontId="20" fillId="0" borderId="10" xfId="0" applyFont="1" applyFill="1" applyBorder="1" applyAlignment="1" applyProtection="1">
      <alignment horizontal="center" vertical="center"/>
      <protection locked="0"/>
    </xf>
    <xf numFmtId="0" fontId="19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left" vertical="center"/>
      <protection locked="0"/>
    </xf>
    <xf numFmtId="0" fontId="0" fillId="0" borderId="23" xfId="0" applyFill="1" applyBorder="1" applyAlignment="1" applyProtection="1">
      <alignment horizontal="left" vertical="center"/>
      <protection locked="0"/>
    </xf>
    <xf numFmtId="0" fontId="20" fillId="0" borderId="23" xfId="0" applyFont="1" applyFill="1" applyBorder="1" applyAlignment="1" applyProtection="1">
      <alignment horizontal="center" vertical="center"/>
      <protection locked="0"/>
    </xf>
    <xf numFmtId="0" fontId="19" fillId="0" borderId="23" xfId="0" applyFont="1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38" fontId="20" fillId="0" borderId="15" xfId="49" applyFont="1" applyFill="1" applyBorder="1" applyAlignment="1">
      <alignment horizontal="center" vertical="center"/>
    </xf>
    <xf numFmtId="38" fontId="0" fillId="0" borderId="15" xfId="49" applyFont="1" applyFill="1" applyBorder="1" applyAlignment="1" applyProtection="1">
      <alignment horizontal="center" vertical="center"/>
      <protection locked="0"/>
    </xf>
    <xf numFmtId="0" fontId="19" fillId="4" borderId="15" xfId="62" applyFont="1" applyBorder="1" applyAlignment="1">
      <alignment horizontal="center" vertical="center"/>
    </xf>
    <xf numFmtId="38" fontId="0" fillId="4" borderId="15" xfId="62" applyNumberFormat="1" applyFont="1" applyBorder="1" applyAlignment="1" applyProtection="1">
      <alignment horizontal="center" vertical="center"/>
      <protection locked="0"/>
    </xf>
    <xf numFmtId="0" fontId="19" fillId="0" borderId="20" xfId="0" applyFont="1" applyFill="1" applyBorder="1" applyAlignment="1">
      <alignment horizontal="center" vertical="center"/>
    </xf>
    <xf numFmtId="56" fontId="19" fillId="0" borderId="15" xfId="0" applyNumberFormat="1" applyFont="1" applyFill="1" applyBorder="1" applyAlignment="1">
      <alignment horizontal="center" vertical="center"/>
    </xf>
    <xf numFmtId="56" fontId="19" fillId="4" borderId="15" xfId="0" applyNumberFormat="1" applyFont="1" applyFill="1" applyBorder="1" applyAlignment="1">
      <alignment horizontal="center" vertical="center"/>
    </xf>
    <xf numFmtId="38" fontId="0" fillId="4" borderId="15" xfId="62" applyNumberFormat="1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38" fontId="19" fillId="4" borderId="24" xfId="49" applyFont="1" applyFill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>
      <alignment vertical="center"/>
    </xf>
    <xf numFmtId="49" fontId="19" fillId="0" borderId="25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49" fontId="19" fillId="4" borderId="26" xfId="62" applyNumberFormat="1" applyFont="1" applyBorder="1" applyAlignment="1">
      <alignment horizontal="center" vertical="center"/>
    </xf>
    <xf numFmtId="38" fontId="19" fillId="0" borderId="18" xfId="49" applyFont="1" applyFill="1" applyBorder="1" applyAlignment="1">
      <alignment horizontal="center" vertical="center"/>
    </xf>
    <xf numFmtId="0" fontId="20" fillId="4" borderId="24" xfId="62" applyFont="1" applyBorder="1" applyAlignment="1">
      <alignment horizontal="center" vertical="center"/>
    </xf>
    <xf numFmtId="38" fontId="19" fillId="4" borderId="24" xfId="62" applyNumberFormat="1" applyFont="1" applyBorder="1" applyAlignment="1" applyProtection="1">
      <alignment horizontal="center" vertical="center"/>
      <protection locked="0"/>
    </xf>
    <xf numFmtId="0" fontId="0" fillId="0" borderId="27" xfId="0" applyBorder="1" applyAlignment="1">
      <alignment vertical="center"/>
    </xf>
    <xf numFmtId="38" fontId="0" fillId="0" borderId="20" xfId="49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49" fontId="19" fillId="4" borderId="25" xfId="0" applyNumberFormat="1" applyFont="1" applyFill="1" applyBorder="1" applyAlignment="1">
      <alignment horizontal="center" vertical="center"/>
    </xf>
    <xf numFmtId="0" fontId="19" fillId="4" borderId="20" xfId="0" applyFont="1" applyFill="1" applyBorder="1" applyAlignment="1">
      <alignment horizontal="center" vertical="center"/>
    </xf>
    <xf numFmtId="38" fontId="0" fillId="4" borderId="20" xfId="49" applyFont="1" applyFill="1" applyBorder="1" applyAlignment="1">
      <alignment horizontal="center" vertical="center"/>
    </xf>
    <xf numFmtId="0" fontId="20" fillId="4" borderId="20" xfId="0" applyFont="1" applyFill="1" applyBorder="1" applyAlignment="1">
      <alignment horizontal="center" vertical="center"/>
    </xf>
    <xf numFmtId="0" fontId="0" fillId="4" borderId="20" xfId="0" applyFill="1" applyBorder="1" applyAlignment="1" applyProtection="1">
      <alignment horizontal="center" vertical="center"/>
      <protection locked="0"/>
    </xf>
    <xf numFmtId="38" fontId="0" fillId="4" borderId="27" xfId="49" applyFont="1" applyFill="1" applyBorder="1" applyAlignment="1">
      <alignment horizontal="right" vertical="center"/>
    </xf>
    <xf numFmtId="38" fontId="0" fillId="0" borderId="20" xfId="49" applyFill="1" applyBorder="1" applyAlignment="1">
      <alignment horizontal="center" vertical="center"/>
    </xf>
    <xf numFmtId="49" fontId="19" fillId="4" borderId="12" xfId="62" applyNumberFormat="1" applyFont="1" applyBorder="1" applyAlignment="1">
      <alignment horizontal="center" vertical="center"/>
    </xf>
    <xf numFmtId="0" fontId="19" fillId="4" borderId="13" xfId="62" applyFont="1" applyBorder="1" applyAlignment="1">
      <alignment horizontal="center" vertical="center"/>
    </xf>
    <xf numFmtId="38" fontId="0" fillId="4" borderId="13" xfId="62" applyNumberFormat="1" applyFont="1" applyBorder="1" applyAlignment="1">
      <alignment horizontal="center" vertical="center"/>
    </xf>
    <xf numFmtId="38" fontId="20" fillId="4" borderId="13" xfId="62" applyNumberFormat="1" applyFont="1" applyBorder="1" applyAlignment="1">
      <alignment horizontal="center" vertical="center"/>
    </xf>
    <xf numFmtId="38" fontId="0" fillId="4" borderId="13" xfId="62" applyNumberFormat="1" applyFont="1" applyBorder="1" applyAlignment="1" applyProtection="1">
      <alignment horizontal="center" vertical="center"/>
      <protection locked="0"/>
    </xf>
    <xf numFmtId="38" fontId="0" fillId="4" borderId="28" xfId="62" applyNumberFormat="1" applyFont="1" applyBorder="1" applyAlignment="1">
      <alignment horizontal="right" vertical="center"/>
    </xf>
    <xf numFmtId="0" fontId="0" fillId="0" borderId="15" xfId="0" applyFont="1" applyFill="1" applyBorder="1" applyAlignment="1">
      <alignment horizontal="center" vertical="center"/>
    </xf>
    <xf numFmtId="0" fontId="0" fillId="4" borderId="16" xfId="62" applyFont="1" applyBorder="1" applyAlignment="1">
      <alignment vertical="center"/>
    </xf>
    <xf numFmtId="49" fontId="19" fillId="4" borderId="25" xfId="62" applyNumberFormat="1" applyFont="1" applyBorder="1" applyAlignment="1">
      <alignment horizontal="center" vertical="center"/>
    </xf>
    <xf numFmtId="0" fontId="19" fillId="4" borderId="20" xfId="62" applyFont="1" applyBorder="1" applyAlignment="1">
      <alignment horizontal="center" vertical="center"/>
    </xf>
    <xf numFmtId="38" fontId="19" fillId="4" borderId="20" xfId="62" applyNumberFormat="1" applyFont="1" applyBorder="1" applyAlignment="1">
      <alignment horizontal="center" vertical="center"/>
    </xf>
    <xf numFmtId="38" fontId="0" fillId="4" borderId="20" xfId="49" applyFill="1" applyBorder="1" applyAlignment="1">
      <alignment horizontal="center" vertical="center"/>
    </xf>
    <xf numFmtId="0" fontId="20" fillId="4" borderId="20" xfId="62" applyFont="1" applyBorder="1" applyAlignment="1">
      <alignment horizontal="center" vertical="center"/>
    </xf>
    <xf numFmtId="38" fontId="0" fillId="4" borderId="20" xfId="62" applyNumberFormat="1" applyFont="1" applyBorder="1" applyAlignment="1" applyProtection="1">
      <alignment horizontal="center" vertical="center"/>
      <protection locked="0"/>
    </xf>
    <xf numFmtId="0" fontId="0" fillId="4" borderId="27" xfId="62" applyFont="1" applyBorder="1" applyAlignment="1">
      <alignment vertical="center"/>
    </xf>
    <xf numFmtId="38" fontId="19" fillId="4" borderId="13" xfId="62" applyNumberFormat="1" applyFont="1" applyBorder="1" applyAlignment="1">
      <alignment horizontal="center" vertical="center" shrinkToFit="1"/>
    </xf>
    <xf numFmtId="0" fontId="19" fillId="0" borderId="15" xfId="0" applyFont="1" applyBorder="1" applyAlignment="1">
      <alignment horizontal="center" vertical="center" shrinkToFit="1"/>
    </xf>
    <xf numFmtId="38" fontId="19" fillId="0" borderId="15" xfId="49" applyFont="1" applyFill="1" applyBorder="1" applyAlignment="1">
      <alignment horizontal="center" vertical="center" shrinkToFit="1"/>
    </xf>
    <xf numFmtId="0" fontId="19" fillId="4" borderId="15" xfId="62" applyFont="1" applyBorder="1" applyAlignment="1">
      <alignment horizontal="center" vertical="center" shrinkToFit="1"/>
    </xf>
    <xf numFmtId="0" fontId="19" fillId="4" borderId="20" xfId="62" applyFont="1" applyBorder="1" applyAlignment="1">
      <alignment horizontal="center" vertical="center" wrapText="1"/>
    </xf>
    <xf numFmtId="38" fontId="0" fillId="0" borderId="28" xfId="49" applyNumberFormat="1" applyFont="1" applyFill="1" applyBorder="1" applyAlignment="1">
      <alignment horizontal="right" vertical="center"/>
    </xf>
    <xf numFmtId="38" fontId="0" fillId="4" borderId="16" xfId="49" applyNumberFormat="1" applyFont="1" applyFill="1" applyBorder="1" applyAlignment="1">
      <alignment horizontal="right" vertical="center"/>
    </xf>
    <xf numFmtId="38" fontId="0" fillId="0" borderId="16" xfId="49" applyNumberFormat="1" applyFont="1" applyFill="1" applyBorder="1" applyAlignment="1">
      <alignment horizontal="right" vertical="center"/>
    </xf>
    <xf numFmtId="0" fontId="21" fillId="0" borderId="10" xfId="0" applyFont="1" applyBorder="1" applyAlignment="1">
      <alignment horizontal="left"/>
    </xf>
    <xf numFmtId="0" fontId="19" fillId="4" borderId="15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left"/>
    </xf>
    <xf numFmtId="49" fontId="19" fillId="0" borderId="29" xfId="0" applyNumberFormat="1" applyFont="1" applyFill="1" applyBorder="1" applyAlignment="1">
      <alignment horizontal="left" vertical="center"/>
    </xf>
    <xf numFmtId="49" fontId="19" fillId="0" borderId="30" xfId="0" applyNumberFormat="1" applyFont="1" applyFill="1" applyBorder="1" applyAlignment="1">
      <alignment horizontal="left" vertical="center"/>
    </xf>
    <xf numFmtId="0" fontId="0" fillId="0" borderId="30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view="pageLayout" workbookViewId="0" topLeftCell="A1">
      <selection activeCell="B3" sqref="B3"/>
    </sheetView>
  </sheetViews>
  <sheetFormatPr defaultColWidth="9.00390625" defaultRowHeight="18" customHeight="1"/>
  <cols>
    <col min="1" max="1" width="5.625" style="1" customWidth="1"/>
    <col min="2" max="2" width="24.875" style="8" customWidth="1"/>
    <col min="3" max="3" width="10.125" style="52" bestFit="1" customWidth="1"/>
    <col min="4" max="4" width="7.00390625" style="15" customWidth="1"/>
    <col min="5" max="5" width="6.00390625" style="53" bestFit="1" customWidth="1"/>
    <col min="6" max="6" width="5.25390625" style="52" customWidth="1"/>
    <col min="7" max="7" width="5.125" style="53" customWidth="1"/>
    <col min="8" max="8" width="7.625" style="53" customWidth="1"/>
    <col min="9" max="9" width="5.625" style="6" customWidth="1"/>
    <col min="10" max="10" width="28.75390625" style="53" customWidth="1"/>
    <col min="11" max="11" width="8.25390625" style="52" customWidth="1"/>
    <col min="12" max="12" width="6.375" style="15" customWidth="1"/>
    <col min="13" max="13" width="6.00390625" style="8" bestFit="1" customWidth="1"/>
    <col min="14" max="14" width="5.25390625" style="52" customWidth="1"/>
    <col min="15" max="15" width="5.125" style="53" customWidth="1"/>
    <col min="16" max="16" width="7.625" style="8" customWidth="1"/>
    <col min="17" max="16384" width="9.00390625" style="8" customWidth="1"/>
  </cols>
  <sheetData>
    <row r="1" spans="2:16" ht="18" customHeight="1">
      <c r="B1" s="146" t="s">
        <v>185</v>
      </c>
      <c r="C1" s="146"/>
      <c r="D1" s="2"/>
      <c r="E1" s="3"/>
      <c r="F1" s="4"/>
      <c r="G1" s="5"/>
      <c r="H1" s="3"/>
      <c r="J1" s="144"/>
      <c r="K1" s="144"/>
      <c r="L1" s="144"/>
      <c r="M1" s="7"/>
      <c r="N1" s="4"/>
      <c r="O1" s="5"/>
      <c r="P1" s="7"/>
    </row>
    <row r="2" spans="1:16" s="15" customFormat="1" ht="18" customHeight="1">
      <c r="A2" s="9" t="s">
        <v>36</v>
      </c>
      <c r="B2" s="10" t="s">
        <v>37</v>
      </c>
      <c r="C2" s="11" t="s">
        <v>38</v>
      </c>
      <c r="D2" s="12" t="s">
        <v>39</v>
      </c>
      <c r="E2" s="13" t="s">
        <v>40</v>
      </c>
      <c r="F2" s="14" t="s">
        <v>41</v>
      </c>
      <c r="G2" s="10" t="s">
        <v>42</v>
      </c>
      <c r="H2" s="13" t="s">
        <v>43</v>
      </c>
      <c r="I2" s="9" t="s">
        <v>44</v>
      </c>
      <c r="J2" s="10" t="str">
        <f>B2</f>
        <v>楽譜タイトル</v>
      </c>
      <c r="K2" s="11" t="s">
        <v>38</v>
      </c>
      <c r="L2" s="12" t="s">
        <v>39</v>
      </c>
      <c r="M2" s="13" t="s">
        <v>40</v>
      </c>
      <c r="N2" s="14" t="s">
        <v>41</v>
      </c>
      <c r="O2" s="10" t="s">
        <v>42</v>
      </c>
      <c r="P2" s="13" t="s">
        <v>43</v>
      </c>
    </row>
    <row r="3" spans="1:16" ht="16.5" customHeight="1">
      <c r="A3" s="16" t="s">
        <v>45</v>
      </c>
      <c r="B3" s="17" t="s">
        <v>46</v>
      </c>
      <c r="C3" s="17">
        <v>629</v>
      </c>
      <c r="D3" s="17" t="s">
        <v>47</v>
      </c>
      <c r="E3" s="18">
        <v>1000</v>
      </c>
      <c r="F3" s="19" t="s">
        <v>48</v>
      </c>
      <c r="G3" s="68"/>
      <c r="H3" s="141">
        <f aca="true" t="shared" si="0" ref="H3:H32">E3/10*G3</f>
        <v>0</v>
      </c>
      <c r="I3" s="20" t="s">
        <v>142</v>
      </c>
      <c r="J3" s="145" t="s">
        <v>175</v>
      </c>
      <c r="K3" s="21">
        <v>241</v>
      </c>
      <c r="L3" s="21" t="s">
        <v>136</v>
      </c>
      <c r="M3" s="25">
        <v>600</v>
      </c>
      <c r="N3" s="23" t="s">
        <v>137</v>
      </c>
      <c r="O3" s="69"/>
      <c r="P3" s="24">
        <v>0</v>
      </c>
    </row>
    <row r="4" spans="1:16" ht="16.5" customHeight="1">
      <c r="A4" s="20" t="s">
        <v>1</v>
      </c>
      <c r="B4" s="21" t="s">
        <v>52</v>
      </c>
      <c r="C4" s="21">
        <v>252</v>
      </c>
      <c r="D4" s="21" t="s">
        <v>47</v>
      </c>
      <c r="E4" s="22">
        <v>400</v>
      </c>
      <c r="F4" s="23" t="s">
        <v>53</v>
      </c>
      <c r="G4" s="69"/>
      <c r="H4" s="142">
        <f t="shared" si="0"/>
        <v>0</v>
      </c>
      <c r="I4" s="26" t="s">
        <v>7</v>
      </c>
      <c r="J4" s="27" t="s">
        <v>70</v>
      </c>
      <c r="K4" s="27">
        <v>355</v>
      </c>
      <c r="L4" s="27" t="s">
        <v>136</v>
      </c>
      <c r="M4" s="32">
        <v>400</v>
      </c>
      <c r="N4" s="30" t="s">
        <v>138</v>
      </c>
      <c r="O4" s="70"/>
      <c r="P4" s="31">
        <v>0</v>
      </c>
    </row>
    <row r="5" spans="1:16" ht="16.5" customHeight="1">
      <c r="A5" s="26" t="s">
        <v>2</v>
      </c>
      <c r="B5" s="27" t="s">
        <v>57</v>
      </c>
      <c r="C5" s="27">
        <v>121</v>
      </c>
      <c r="D5" s="28" t="s">
        <v>58</v>
      </c>
      <c r="E5" s="29">
        <v>400</v>
      </c>
      <c r="F5" s="30" t="s">
        <v>59</v>
      </c>
      <c r="G5" s="70"/>
      <c r="H5" s="143">
        <f t="shared" si="0"/>
        <v>0</v>
      </c>
      <c r="I5" s="20" t="s">
        <v>9</v>
      </c>
      <c r="J5" s="21" t="s">
        <v>75</v>
      </c>
      <c r="K5" s="21">
        <v>378</v>
      </c>
      <c r="L5" s="21" t="s">
        <v>69</v>
      </c>
      <c r="M5" s="25">
        <v>600</v>
      </c>
      <c r="N5" s="23" t="s">
        <v>137</v>
      </c>
      <c r="O5" s="69"/>
      <c r="P5" s="24">
        <v>0</v>
      </c>
    </row>
    <row r="6" spans="1:16" ht="16.5" customHeight="1">
      <c r="A6" s="20" t="s">
        <v>4</v>
      </c>
      <c r="B6" s="21" t="s">
        <v>63</v>
      </c>
      <c r="C6" s="21">
        <v>361</v>
      </c>
      <c r="D6" s="21" t="s">
        <v>55</v>
      </c>
      <c r="E6" s="22">
        <v>400</v>
      </c>
      <c r="F6" s="23" t="s">
        <v>56</v>
      </c>
      <c r="G6" s="69"/>
      <c r="H6" s="142">
        <f t="shared" si="0"/>
        <v>0</v>
      </c>
      <c r="I6" s="33" t="s">
        <v>11</v>
      </c>
      <c r="J6" s="34" t="s">
        <v>174</v>
      </c>
      <c r="K6" s="34">
        <v>236</v>
      </c>
      <c r="L6" s="34" t="s">
        <v>136</v>
      </c>
      <c r="M6" s="35">
        <v>600</v>
      </c>
      <c r="N6" s="36" t="s">
        <v>138</v>
      </c>
      <c r="O6" s="71"/>
      <c r="P6" s="37">
        <v>0</v>
      </c>
    </row>
    <row r="7" spans="1:16" ht="16.5" customHeight="1">
      <c r="A7" s="26" t="s">
        <v>5</v>
      </c>
      <c r="B7" s="27" t="s">
        <v>172</v>
      </c>
      <c r="C7" s="27">
        <v>228</v>
      </c>
      <c r="D7" s="27" t="s">
        <v>66</v>
      </c>
      <c r="E7" s="29">
        <v>700</v>
      </c>
      <c r="F7" s="30" t="s">
        <v>67</v>
      </c>
      <c r="G7" s="70"/>
      <c r="H7" s="143">
        <f t="shared" si="0"/>
        <v>0</v>
      </c>
      <c r="I7" s="20" t="s">
        <v>13</v>
      </c>
      <c r="J7" s="21" t="s">
        <v>81</v>
      </c>
      <c r="K7" s="21">
        <v>409</v>
      </c>
      <c r="L7" s="21" t="s">
        <v>136</v>
      </c>
      <c r="M7" s="25">
        <v>600</v>
      </c>
      <c r="N7" s="23" t="s">
        <v>137</v>
      </c>
      <c r="O7" s="69"/>
      <c r="P7" s="24">
        <v>0</v>
      </c>
    </row>
    <row r="8" spans="1:16" ht="16.5" customHeight="1">
      <c r="A8" s="20" t="s">
        <v>6</v>
      </c>
      <c r="B8" s="21" t="s">
        <v>68</v>
      </c>
      <c r="C8" s="21">
        <v>536</v>
      </c>
      <c r="D8" s="21" t="s">
        <v>69</v>
      </c>
      <c r="E8" s="22">
        <v>500</v>
      </c>
      <c r="F8" s="23" t="s">
        <v>62</v>
      </c>
      <c r="G8" s="69"/>
      <c r="H8" s="142">
        <f t="shared" si="0"/>
        <v>0</v>
      </c>
      <c r="I8" s="26" t="s">
        <v>15</v>
      </c>
      <c r="J8" s="27" t="s">
        <v>84</v>
      </c>
      <c r="K8" s="27">
        <v>506</v>
      </c>
      <c r="L8" s="27" t="s">
        <v>136</v>
      </c>
      <c r="M8" s="32">
        <v>800</v>
      </c>
      <c r="N8" s="30" t="s">
        <v>137</v>
      </c>
      <c r="O8" s="70"/>
      <c r="P8" s="31">
        <v>0</v>
      </c>
    </row>
    <row r="9" spans="1:16" ht="16.5" customHeight="1">
      <c r="A9" s="26" t="s">
        <v>8</v>
      </c>
      <c r="B9" s="27" t="s">
        <v>72</v>
      </c>
      <c r="C9" s="27">
        <v>21</v>
      </c>
      <c r="D9" s="27" t="s">
        <v>73</v>
      </c>
      <c r="E9" s="29">
        <v>500</v>
      </c>
      <c r="F9" s="30" t="s">
        <v>74</v>
      </c>
      <c r="G9" s="70"/>
      <c r="H9" s="143">
        <f t="shared" si="0"/>
        <v>0</v>
      </c>
      <c r="I9" s="20" t="s">
        <v>17</v>
      </c>
      <c r="J9" s="21" t="s">
        <v>54</v>
      </c>
      <c r="K9" s="21">
        <v>664</v>
      </c>
      <c r="L9" s="21" t="s">
        <v>136</v>
      </c>
      <c r="M9" s="25">
        <v>1000</v>
      </c>
      <c r="N9" s="23" t="s">
        <v>141</v>
      </c>
      <c r="O9" s="69"/>
      <c r="P9" s="24">
        <v>0</v>
      </c>
    </row>
    <row r="10" spans="1:16" ht="16.5" customHeight="1">
      <c r="A10" s="20" t="s">
        <v>10</v>
      </c>
      <c r="B10" s="21" t="s">
        <v>77</v>
      </c>
      <c r="C10" s="21">
        <v>484</v>
      </c>
      <c r="D10" s="21" t="s">
        <v>69</v>
      </c>
      <c r="E10" s="22">
        <v>600</v>
      </c>
      <c r="F10" s="23" t="s">
        <v>62</v>
      </c>
      <c r="G10" s="69"/>
      <c r="H10" s="142">
        <f t="shared" si="0"/>
        <v>0</v>
      </c>
      <c r="I10" s="26" t="s">
        <v>19</v>
      </c>
      <c r="J10" s="27" t="s">
        <v>54</v>
      </c>
      <c r="K10" s="27">
        <v>664</v>
      </c>
      <c r="L10" s="27" t="s">
        <v>85</v>
      </c>
      <c r="M10" s="32">
        <v>1000</v>
      </c>
      <c r="N10" s="30" t="s">
        <v>138</v>
      </c>
      <c r="O10" s="70"/>
      <c r="P10" s="31">
        <v>0</v>
      </c>
    </row>
    <row r="11" spans="1:16" s="38" customFormat="1" ht="16.5" customHeight="1">
      <c r="A11" s="26" t="s">
        <v>12</v>
      </c>
      <c r="B11" s="27" t="s">
        <v>78</v>
      </c>
      <c r="C11" s="27">
        <v>548</v>
      </c>
      <c r="D11" s="27" t="s">
        <v>79</v>
      </c>
      <c r="E11" s="29">
        <v>800</v>
      </c>
      <c r="F11" s="30" t="s">
        <v>80</v>
      </c>
      <c r="G11" s="70"/>
      <c r="H11" s="31">
        <f t="shared" si="0"/>
        <v>0</v>
      </c>
      <c r="I11" s="20" t="s">
        <v>143</v>
      </c>
      <c r="J11" s="21" t="s">
        <v>93</v>
      </c>
      <c r="K11" s="21">
        <v>647</v>
      </c>
      <c r="L11" s="21" t="s">
        <v>136</v>
      </c>
      <c r="M11" s="25">
        <v>500</v>
      </c>
      <c r="N11" s="23" t="s">
        <v>138</v>
      </c>
      <c r="O11" s="69"/>
      <c r="P11" s="24">
        <v>0</v>
      </c>
    </row>
    <row r="12" spans="1:16" s="38" customFormat="1" ht="16.5" customHeight="1">
      <c r="A12" s="20" t="s">
        <v>14</v>
      </c>
      <c r="B12" s="21" t="s">
        <v>171</v>
      </c>
      <c r="C12" s="21">
        <v>193</v>
      </c>
      <c r="D12" s="21" t="s">
        <v>82</v>
      </c>
      <c r="E12" s="22">
        <v>800</v>
      </c>
      <c r="F12" s="23" t="s">
        <v>83</v>
      </c>
      <c r="G12" s="69"/>
      <c r="H12" s="24">
        <f t="shared" si="0"/>
        <v>0</v>
      </c>
      <c r="I12" s="26" t="s">
        <v>144</v>
      </c>
      <c r="J12" s="27" t="s">
        <v>96</v>
      </c>
      <c r="K12" s="27">
        <v>447</v>
      </c>
      <c r="L12" s="27" t="s">
        <v>145</v>
      </c>
      <c r="M12" s="32">
        <v>600</v>
      </c>
      <c r="N12" s="30" t="s">
        <v>138</v>
      </c>
      <c r="O12" s="70"/>
      <c r="P12" s="31">
        <v>0</v>
      </c>
    </row>
    <row r="13" spans="1:16" s="38" customFormat="1" ht="16.5" customHeight="1">
      <c r="A13" s="26" t="s">
        <v>16</v>
      </c>
      <c r="B13" s="27" t="s">
        <v>184</v>
      </c>
      <c r="C13" s="27">
        <v>187</v>
      </c>
      <c r="D13" s="39" t="s">
        <v>85</v>
      </c>
      <c r="E13" s="29">
        <v>900</v>
      </c>
      <c r="F13" s="30" t="s">
        <v>86</v>
      </c>
      <c r="G13" s="70"/>
      <c r="H13" s="31">
        <f t="shared" si="0"/>
        <v>0</v>
      </c>
      <c r="I13" s="20" t="s">
        <v>146</v>
      </c>
      <c r="J13" s="21" t="s">
        <v>98</v>
      </c>
      <c r="K13" s="21">
        <v>445</v>
      </c>
      <c r="L13" s="101" t="s">
        <v>136</v>
      </c>
      <c r="M13" s="25">
        <v>700</v>
      </c>
      <c r="N13" s="23" t="s">
        <v>137</v>
      </c>
      <c r="O13" s="69"/>
      <c r="P13" s="24">
        <v>0</v>
      </c>
    </row>
    <row r="14" spans="1:16" s="38" customFormat="1" ht="16.5" customHeight="1">
      <c r="A14" s="20" t="s">
        <v>18</v>
      </c>
      <c r="B14" s="21" t="s">
        <v>183</v>
      </c>
      <c r="C14" s="21">
        <v>149</v>
      </c>
      <c r="D14" s="21" t="s">
        <v>87</v>
      </c>
      <c r="E14" s="22">
        <v>500</v>
      </c>
      <c r="F14" s="23" t="s">
        <v>86</v>
      </c>
      <c r="G14" s="69"/>
      <c r="H14" s="24">
        <f t="shared" si="0"/>
        <v>0</v>
      </c>
      <c r="I14" s="99" t="s">
        <v>147</v>
      </c>
      <c r="J14" s="98" t="s">
        <v>99</v>
      </c>
      <c r="K14" s="100">
        <v>636</v>
      </c>
      <c r="L14" s="59" t="s">
        <v>136</v>
      </c>
      <c r="M14" s="100">
        <v>800</v>
      </c>
      <c r="N14" s="102" t="s">
        <v>137</v>
      </c>
      <c r="O14" s="103"/>
      <c r="P14" s="104">
        <v>0</v>
      </c>
    </row>
    <row r="15" spans="1:16" s="38" customFormat="1" ht="16.5" customHeight="1">
      <c r="A15" s="26" t="s">
        <v>20</v>
      </c>
      <c r="B15" s="95" t="s">
        <v>89</v>
      </c>
      <c r="C15" s="27">
        <v>551</v>
      </c>
      <c r="D15" s="39" t="s">
        <v>85</v>
      </c>
      <c r="E15" s="29">
        <v>500</v>
      </c>
      <c r="F15" s="30" t="s">
        <v>88</v>
      </c>
      <c r="G15" s="70"/>
      <c r="H15" s="31">
        <f t="shared" si="0"/>
        <v>0</v>
      </c>
      <c r="I15" s="62" t="s">
        <v>148</v>
      </c>
      <c r="J15" s="92" t="s">
        <v>127</v>
      </c>
      <c r="K15" s="54">
        <v>140</v>
      </c>
      <c r="L15" s="56" t="s">
        <v>136</v>
      </c>
      <c r="M15" s="54">
        <v>700</v>
      </c>
      <c r="N15" s="55" t="s">
        <v>141</v>
      </c>
      <c r="O15" s="72"/>
      <c r="P15" s="57">
        <v>0</v>
      </c>
    </row>
    <row r="16" spans="1:17" s="38" customFormat="1" ht="16.5" customHeight="1">
      <c r="A16" s="20" t="s">
        <v>90</v>
      </c>
      <c r="B16" s="96" t="s">
        <v>182</v>
      </c>
      <c r="C16" s="21">
        <v>167</v>
      </c>
      <c r="D16" s="21" t="s">
        <v>91</v>
      </c>
      <c r="E16" s="22">
        <v>400</v>
      </c>
      <c r="F16" s="23" t="s">
        <v>92</v>
      </c>
      <c r="G16" s="69"/>
      <c r="H16" s="24">
        <f t="shared" si="0"/>
        <v>0</v>
      </c>
      <c r="I16" s="63" t="s">
        <v>149</v>
      </c>
      <c r="J16" s="59" t="s">
        <v>128</v>
      </c>
      <c r="K16" s="58">
        <v>484</v>
      </c>
      <c r="L16" s="137" t="s">
        <v>130</v>
      </c>
      <c r="M16" s="58">
        <v>600</v>
      </c>
      <c r="N16" s="60" t="s">
        <v>137</v>
      </c>
      <c r="O16" s="73"/>
      <c r="P16" s="61">
        <v>0</v>
      </c>
      <c r="Q16" s="113"/>
    </row>
    <row r="17" spans="1:16" s="38" customFormat="1" ht="16.5" customHeight="1">
      <c r="A17" s="26" t="s">
        <v>21</v>
      </c>
      <c r="B17" s="27" t="s">
        <v>181</v>
      </c>
      <c r="C17" s="27">
        <v>183</v>
      </c>
      <c r="D17" s="27" t="s">
        <v>94</v>
      </c>
      <c r="E17" s="29">
        <v>700</v>
      </c>
      <c r="F17" s="30" t="s">
        <v>95</v>
      </c>
      <c r="G17" s="70"/>
      <c r="H17" s="31">
        <f t="shared" si="0"/>
        <v>0</v>
      </c>
      <c r="I17" s="107" t="s">
        <v>150</v>
      </c>
      <c r="J17" s="92" t="s">
        <v>129</v>
      </c>
      <c r="K17" s="54">
        <v>514</v>
      </c>
      <c r="L17" s="56" t="s">
        <v>136</v>
      </c>
      <c r="M17" s="54">
        <v>400</v>
      </c>
      <c r="N17" s="109" t="s">
        <v>137</v>
      </c>
      <c r="O17" s="110"/>
      <c r="P17" s="57">
        <v>0</v>
      </c>
    </row>
    <row r="18" spans="1:16" s="38" customFormat="1" ht="16.5" customHeight="1">
      <c r="A18" s="20" t="s">
        <v>22</v>
      </c>
      <c r="B18" s="21" t="s">
        <v>180</v>
      </c>
      <c r="C18" s="40" t="s">
        <v>97</v>
      </c>
      <c r="D18" s="21" t="s">
        <v>94</v>
      </c>
      <c r="E18" s="22">
        <v>700</v>
      </c>
      <c r="F18" s="23" t="s">
        <v>95</v>
      </c>
      <c r="G18" s="69"/>
      <c r="H18" s="24">
        <f t="shared" si="0"/>
        <v>0</v>
      </c>
      <c r="I18" s="26" t="s">
        <v>151</v>
      </c>
      <c r="J18" s="34" t="s">
        <v>131</v>
      </c>
      <c r="K18" s="34">
        <v>391</v>
      </c>
      <c r="L18" s="108" t="s">
        <v>85</v>
      </c>
      <c r="M18" s="35">
        <v>500</v>
      </c>
      <c r="N18" s="90" t="s">
        <v>137</v>
      </c>
      <c r="O18" s="91"/>
      <c r="P18" s="104">
        <v>0</v>
      </c>
    </row>
    <row r="19" spans="1:16" s="38" customFormat="1" ht="16.5" customHeight="1">
      <c r="A19" s="26" t="s">
        <v>23</v>
      </c>
      <c r="B19" s="95" t="s">
        <v>179</v>
      </c>
      <c r="C19" s="66">
        <v>200157204</v>
      </c>
      <c r="D19" s="39" t="s">
        <v>85</v>
      </c>
      <c r="E19" s="29">
        <v>900</v>
      </c>
      <c r="F19" s="30" t="s">
        <v>95</v>
      </c>
      <c r="G19" s="70"/>
      <c r="H19" s="31">
        <f t="shared" si="0"/>
        <v>0</v>
      </c>
      <c r="I19" s="62" t="s">
        <v>152</v>
      </c>
      <c r="J19" s="92" t="s">
        <v>132</v>
      </c>
      <c r="K19" s="54">
        <v>46</v>
      </c>
      <c r="L19" s="67" t="s">
        <v>136</v>
      </c>
      <c r="M19" s="97">
        <v>300</v>
      </c>
      <c r="N19" s="65" t="s">
        <v>141</v>
      </c>
      <c r="O19" s="72"/>
      <c r="P19" s="57">
        <v>0</v>
      </c>
    </row>
    <row r="20" spans="1:16" s="38" customFormat="1" ht="16.5" customHeight="1">
      <c r="A20" s="20" t="s">
        <v>24</v>
      </c>
      <c r="B20" s="21" t="s">
        <v>178</v>
      </c>
      <c r="C20" s="21" t="s">
        <v>100</v>
      </c>
      <c r="D20" s="21" t="s">
        <v>101</v>
      </c>
      <c r="E20" s="22">
        <v>400</v>
      </c>
      <c r="F20" s="23" t="s">
        <v>102</v>
      </c>
      <c r="G20" s="69"/>
      <c r="H20" s="42">
        <f t="shared" si="0"/>
        <v>0</v>
      </c>
      <c r="I20" s="105" t="s">
        <v>153</v>
      </c>
      <c r="J20" s="94" t="s">
        <v>173</v>
      </c>
      <c r="K20" s="94">
        <v>247</v>
      </c>
      <c r="L20" s="41" t="s">
        <v>133</v>
      </c>
      <c r="M20" s="120">
        <v>400</v>
      </c>
      <c r="N20" s="64" t="s">
        <v>138</v>
      </c>
      <c r="O20" s="112"/>
      <c r="P20" s="111">
        <v>0</v>
      </c>
    </row>
    <row r="21" spans="1:16" s="38" customFormat="1" ht="16.5" customHeight="1">
      <c r="A21" s="26" t="s">
        <v>25</v>
      </c>
      <c r="B21" s="27" t="s">
        <v>177</v>
      </c>
      <c r="C21" s="27">
        <v>201</v>
      </c>
      <c r="D21" s="27" t="s">
        <v>101</v>
      </c>
      <c r="E21" s="29">
        <v>800</v>
      </c>
      <c r="F21" s="30" t="s">
        <v>103</v>
      </c>
      <c r="G21" s="70"/>
      <c r="H21" s="44">
        <f t="shared" si="0"/>
        <v>0</v>
      </c>
      <c r="I21" s="147" t="s">
        <v>154</v>
      </c>
      <c r="J21" s="148"/>
      <c r="K21" s="149"/>
      <c r="L21" s="149"/>
      <c r="M21" s="149"/>
      <c r="N21" s="149"/>
      <c r="O21" s="149"/>
      <c r="P21" s="149"/>
    </row>
    <row r="22" spans="1:16" s="38" customFormat="1" ht="16.5" customHeight="1">
      <c r="A22" s="20" t="s">
        <v>26</v>
      </c>
      <c r="B22" s="21" t="s">
        <v>104</v>
      </c>
      <c r="C22" s="21">
        <v>563</v>
      </c>
      <c r="D22" s="21" t="s">
        <v>101</v>
      </c>
      <c r="E22" s="22">
        <v>900</v>
      </c>
      <c r="F22" s="23" t="s">
        <v>105</v>
      </c>
      <c r="G22" s="69"/>
      <c r="H22" s="42">
        <f t="shared" si="0"/>
        <v>0</v>
      </c>
      <c r="I22" s="121" t="s">
        <v>155</v>
      </c>
      <c r="J22" s="122" t="s">
        <v>160</v>
      </c>
      <c r="K22" s="122">
        <v>645</v>
      </c>
      <c r="L22" s="136" t="s">
        <v>161</v>
      </c>
      <c r="M22" s="123">
        <v>500</v>
      </c>
      <c r="N22" s="124" t="s">
        <v>162</v>
      </c>
      <c r="O22" s="125"/>
      <c r="P22" s="126">
        <v>0</v>
      </c>
    </row>
    <row r="23" spans="1:16" s="38" customFormat="1" ht="16.5" customHeight="1">
      <c r="A23" s="26" t="s">
        <v>27</v>
      </c>
      <c r="B23" s="27" t="s">
        <v>176</v>
      </c>
      <c r="C23" s="27">
        <v>223</v>
      </c>
      <c r="D23" s="27" t="s">
        <v>55</v>
      </c>
      <c r="E23" s="29">
        <v>900</v>
      </c>
      <c r="F23" s="30" t="s">
        <v>65</v>
      </c>
      <c r="G23" s="70"/>
      <c r="H23" s="31">
        <f t="shared" si="0"/>
        <v>0</v>
      </c>
      <c r="I23" s="26" t="s">
        <v>156</v>
      </c>
      <c r="J23" s="27" t="s">
        <v>163</v>
      </c>
      <c r="K23" s="27">
        <v>429</v>
      </c>
      <c r="L23" s="138" t="s">
        <v>164</v>
      </c>
      <c r="M23" s="127">
        <v>400</v>
      </c>
      <c r="N23" s="90" t="s">
        <v>126</v>
      </c>
      <c r="O23" s="91"/>
      <c r="P23" s="61">
        <f>M23/10*O23</f>
        <v>0</v>
      </c>
    </row>
    <row r="24" spans="1:16" s="38" customFormat="1" ht="16.5" customHeight="1">
      <c r="A24" s="20" t="s">
        <v>107</v>
      </c>
      <c r="B24" s="21" t="s">
        <v>108</v>
      </c>
      <c r="C24" s="21">
        <v>273</v>
      </c>
      <c r="D24" s="21" t="s">
        <v>55</v>
      </c>
      <c r="E24" s="22">
        <v>300</v>
      </c>
      <c r="F24" s="23" t="s">
        <v>71</v>
      </c>
      <c r="G24" s="69"/>
      <c r="H24" s="24">
        <f t="shared" si="0"/>
        <v>0</v>
      </c>
      <c r="I24" s="62" t="s">
        <v>157</v>
      </c>
      <c r="J24" s="92" t="s">
        <v>165</v>
      </c>
      <c r="K24" s="139" t="s">
        <v>166</v>
      </c>
      <c r="L24" s="67" t="s">
        <v>161</v>
      </c>
      <c r="M24" s="25">
        <v>500</v>
      </c>
      <c r="N24" s="55" t="s">
        <v>167</v>
      </c>
      <c r="O24" s="93"/>
      <c r="P24" s="128">
        <v>0</v>
      </c>
    </row>
    <row r="25" spans="1:16" s="38" customFormat="1" ht="16.5" customHeight="1">
      <c r="A25" s="26" t="s">
        <v>29</v>
      </c>
      <c r="B25" s="27" t="s">
        <v>109</v>
      </c>
      <c r="C25" s="27">
        <v>633</v>
      </c>
      <c r="D25" s="27" t="s">
        <v>101</v>
      </c>
      <c r="E25" s="29">
        <v>600</v>
      </c>
      <c r="F25" s="30" t="s">
        <v>103</v>
      </c>
      <c r="G25" s="70"/>
      <c r="H25" s="31">
        <f t="shared" si="0"/>
        <v>0</v>
      </c>
      <c r="I25" s="26" t="s">
        <v>158</v>
      </c>
      <c r="J25" s="27" t="s">
        <v>168</v>
      </c>
      <c r="K25" s="27">
        <v>87</v>
      </c>
      <c r="L25" s="138" t="s">
        <v>164</v>
      </c>
      <c r="M25" s="127">
        <v>600</v>
      </c>
      <c r="N25" s="90" t="s">
        <v>126</v>
      </c>
      <c r="O25" s="91"/>
      <c r="P25" s="61">
        <f>M25/10*O25</f>
        <v>0</v>
      </c>
    </row>
    <row r="26" spans="1:16" s="38" customFormat="1" ht="16.5" customHeight="1">
      <c r="A26" s="20" t="s">
        <v>30</v>
      </c>
      <c r="B26" s="21" t="s">
        <v>110</v>
      </c>
      <c r="C26" s="21">
        <v>645</v>
      </c>
      <c r="D26" s="49" t="s">
        <v>58</v>
      </c>
      <c r="E26" s="22">
        <v>300</v>
      </c>
      <c r="F26" s="23" t="s">
        <v>62</v>
      </c>
      <c r="G26" s="69"/>
      <c r="H26" s="24">
        <f t="shared" si="0"/>
        <v>0</v>
      </c>
      <c r="I26" s="129" t="s">
        <v>159</v>
      </c>
      <c r="J26" s="140" t="s">
        <v>169</v>
      </c>
      <c r="K26" s="130" t="s">
        <v>170</v>
      </c>
      <c r="L26" s="131" t="s">
        <v>133</v>
      </c>
      <c r="M26" s="132">
        <v>500</v>
      </c>
      <c r="N26" s="133" t="s">
        <v>59</v>
      </c>
      <c r="O26" s="134"/>
      <c r="P26" s="135">
        <v>0</v>
      </c>
    </row>
    <row r="27" spans="1:16" s="38" customFormat="1" ht="16.5" customHeight="1">
      <c r="A27" s="26" t="s">
        <v>31</v>
      </c>
      <c r="B27" s="95" t="s">
        <v>112</v>
      </c>
      <c r="C27" s="27">
        <v>120</v>
      </c>
      <c r="D27" s="39" t="s">
        <v>85</v>
      </c>
      <c r="E27" s="29">
        <v>500</v>
      </c>
      <c r="F27" s="30" t="s">
        <v>102</v>
      </c>
      <c r="G27" s="70"/>
      <c r="H27" s="31">
        <f t="shared" si="0"/>
        <v>0</v>
      </c>
      <c r="J27" s="106"/>
      <c r="L27" s="106"/>
      <c r="M27" s="106"/>
      <c r="N27" s="106"/>
      <c r="O27" s="106"/>
      <c r="P27" s="106"/>
    </row>
    <row r="28" spans="1:16" s="38" customFormat="1" ht="16.5" customHeight="1">
      <c r="A28" s="20" t="s">
        <v>32</v>
      </c>
      <c r="B28" s="21" t="s">
        <v>113</v>
      </c>
      <c r="C28" s="21">
        <v>13</v>
      </c>
      <c r="D28" s="50" t="s">
        <v>85</v>
      </c>
      <c r="E28" s="22">
        <v>700</v>
      </c>
      <c r="F28" s="23" t="s">
        <v>102</v>
      </c>
      <c r="G28" s="69"/>
      <c r="H28" s="24">
        <f t="shared" si="0"/>
        <v>0</v>
      </c>
      <c r="I28" s="43" t="s">
        <v>134</v>
      </c>
      <c r="J28" s="45"/>
      <c r="K28" s="45"/>
      <c r="L28" s="45"/>
      <c r="M28" s="45"/>
      <c r="N28" s="45"/>
      <c r="O28" s="45"/>
      <c r="P28" s="45"/>
    </row>
    <row r="29" spans="1:16" s="38" customFormat="1" ht="16.5" customHeight="1">
      <c r="A29" s="26" t="s">
        <v>33</v>
      </c>
      <c r="B29" s="27" t="s">
        <v>115</v>
      </c>
      <c r="C29" s="27">
        <v>59</v>
      </c>
      <c r="D29" s="28" t="s">
        <v>116</v>
      </c>
      <c r="E29" s="29">
        <v>500</v>
      </c>
      <c r="F29" s="30" t="s">
        <v>117</v>
      </c>
      <c r="G29" s="70"/>
      <c r="H29" s="31">
        <f t="shared" si="0"/>
        <v>0</v>
      </c>
      <c r="I29" s="46" t="s">
        <v>106</v>
      </c>
      <c r="J29" s="45"/>
      <c r="K29" s="45"/>
      <c r="L29" s="45"/>
      <c r="M29" s="45"/>
      <c r="N29" s="45"/>
      <c r="O29" s="45"/>
      <c r="P29" s="45"/>
    </row>
    <row r="30" spans="1:16" s="38" customFormat="1" ht="16.5" customHeight="1">
      <c r="A30" s="20" t="s">
        <v>34</v>
      </c>
      <c r="B30" s="21" t="s">
        <v>118</v>
      </c>
      <c r="C30" s="21">
        <v>59</v>
      </c>
      <c r="D30" s="21" t="s">
        <v>69</v>
      </c>
      <c r="E30" s="22">
        <v>600</v>
      </c>
      <c r="F30" s="23" t="s">
        <v>62</v>
      </c>
      <c r="G30" s="69"/>
      <c r="H30" s="24">
        <f t="shared" si="0"/>
        <v>0</v>
      </c>
      <c r="I30" s="47" t="s">
        <v>28</v>
      </c>
      <c r="J30" s="45"/>
      <c r="K30" s="45"/>
      <c r="L30" s="45"/>
      <c r="M30" s="45"/>
      <c r="N30" s="45"/>
      <c r="O30" s="45"/>
      <c r="P30" s="45"/>
    </row>
    <row r="31" spans="1:15" s="38" customFormat="1" ht="16.5" customHeight="1">
      <c r="A31" s="26" t="s">
        <v>119</v>
      </c>
      <c r="B31" s="27" t="s">
        <v>120</v>
      </c>
      <c r="C31" s="27">
        <v>272</v>
      </c>
      <c r="D31" s="27" t="s">
        <v>61</v>
      </c>
      <c r="E31" s="29">
        <v>500</v>
      </c>
      <c r="F31" s="30" t="s">
        <v>76</v>
      </c>
      <c r="G31" s="70"/>
      <c r="H31" s="31">
        <f t="shared" si="0"/>
        <v>0</v>
      </c>
      <c r="I31" s="45"/>
      <c r="J31" s="45"/>
      <c r="K31" s="45"/>
      <c r="L31" s="45"/>
      <c r="M31" s="45"/>
      <c r="N31" s="45"/>
      <c r="O31" s="45"/>
    </row>
    <row r="32" spans="1:15" s="38" customFormat="1" ht="16.5" customHeight="1">
      <c r="A32" s="20" t="s">
        <v>35</v>
      </c>
      <c r="B32" s="21" t="s">
        <v>121</v>
      </c>
      <c r="C32" s="21">
        <v>137</v>
      </c>
      <c r="D32" s="21" t="s">
        <v>122</v>
      </c>
      <c r="E32" s="22">
        <v>600</v>
      </c>
      <c r="F32" s="23" t="s">
        <v>123</v>
      </c>
      <c r="G32" s="69"/>
      <c r="H32" s="24">
        <f t="shared" si="0"/>
        <v>0</v>
      </c>
      <c r="I32" s="45"/>
      <c r="J32" s="74" t="s">
        <v>111</v>
      </c>
      <c r="K32" s="75"/>
      <c r="L32" s="76"/>
      <c r="M32" s="77"/>
      <c r="N32" s="75"/>
      <c r="O32" s="78"/>
    </row>
    <row r="33" spans="1:15" s="38" customFormat="1" ht="16.5" customHeight="1">
      <c r="A33" s="26" t="s">
        <v>0</v>
      </c>
      <c r="B33" s="27" t="s">
        <v>49</v>
      </c>
      <c r="C33" s="27">
        <v>318</v>
      </c>
      <c r="D33" s="27" t="s">
        <v>50</v>
      </c>
      <c r="E33" s="29">
        <v>800</v>
      </c>
      <c r="F33" s="30" t="s">
        <v>51</v>
      </c>
      <c r="G33" s="70"/>
      <c r="H33" s="31">
        <f>E33/10*G33</f>
        <v>0</v>
      </c>
      <c r="I33" s="45"/>
      <c r="J33" s="79"/>
      <c r="K33" s="80"/>
      <c r="L33" s="81"/>
      <c r="M33" s="82"/>
      <c r="N33" s="80"/>
      <c r="O33" s="83"/>
    </row>
    <row r="34" spans="1:16" ht="16.5" customHeight="1">
      <c r="A34" s="20" t="s">
        <v>135</v>
      </c>
      <c r="B34" s="21" t="s">
        <v>54</v>
      </c>
      <c r="C34" s="21">
        <v>664</v>
      </c>
      <c r="D34" s="21" t="s">
        <v>136</v>
      </c>
      <c r="E34" s="22">
        <v>600</v>
      </c>
      <c r="F34" s="23" t="s">
        <v>137</v>
      </c>
      <c r="G34" s="69"/>
      <c r="H34" s="24">
        <v>0</v>
      </c>
      <c r="I34" s="45"/>
      <c r="J34" s="84" t="s">
        <v>114</v>
      </c>
      <c r="K34" s="75"/>
      <c r="L34" s="76"/>
      <c r="M34" s="77"/>
      <c r="N34" s="75"/>
      <c r="O34" s="78"/>
      <c r="P34" s="38"/>
    </row>
    <row r="35" spans="1:16" ht="16.5" customHeight="1">
      <c r="A35" s="26" t="s">
        <v>3</v>
      </c>
      <c r="B35" s="27" t="s">
        <v>60</v>
      </c>
      <c r="C35" s="27">
        <v>516</v>
      </c>
      <c r="D35" s="27" t="s">
        <v>136</v>
      </c>
      <c r="E35" s="29">
        <v>700</v>
      </c>
      <c r="F35" s="30" t="s">
        <v>138</v>
      </c>
      <c r="G35" s="70"/>
      <c r="H35" s="31">
        <v>0</v>
      </c>
      <c r="I35" s="45"/>
      <c r="J35" s="85"/>
      <c r="K35" s="86"/>
      <c r="L35" s="87"/>
      <c r="M35" s="88"/>
      <c r="N35" s="86"/>
      <c r="O35" s="89"/>
      <c r="P35" s="38"/>
    </row>
    <row r="36" spans="1:16" ht="16.5" customHeight="1">
      <c r="A36" s="114" t="s">
        <v>139</v>
      </c>
      <c r="B36" s="115" t="s">
        <v>64</v>
      </c>
      <c r="C36" s="115" t="s">
        <v>140</v>
      </c>
      <c r="D36" s="115" t="s">
        <v>136</v>
      </c>
      <c r="E36" s="116">
        <v>1500</v>
      </c>
      <c r="F36" s="117" t="s">
        <v>141</v>
      </c>
      <c r="G36" s="118"/>
      <c r="H36" s="119">
        <v>0</v>
      </c>
      <c r="I36" s="38"/>
      <c r="J36" s="84" t="s">
        <v>124</v>
      </c>
      <c r="K36" s="76" t="s">
        <v>125</v>
      </c>
      <c r="L36" s="76"/>
      <c r="M36" s="77"/>
      <c r="N36" s="75"/>
      <c r="O36" s="78"/>
      <c r="P36" s="38"/>
    </row>
    <row r="37" spans="7:16" ht="18" customHeight="1">
      <c r="G37" s="15"/>
      <c r="I37" s="38"/>
      <c r="J37" s="51"/>
      <c r="K37" s="48"/>
      <c r="L37" s="6"/>
      <c r="M37" s="38"/>
      <c r="N37" s="48"/>
      <c r="O37" s="38"/>
      <c r="P37" s="38"/>
    </row>
    <row r="38" spans="7:16" ht="18" customHeight="1">
      <c r="G38" s="15"/>
      <c r="I38" s="38"/>
      <c r="P38" s="38"/>
    </row>
    <row r="39" spans="10:15" ht="18" customHeight="1">
      <c r="J39" s="38"/>
      <c r="K39" s="38"/>
      <c r="L39" s="38"/>
      <c r="M39" s="38"/>
      <c r="N39" s="38"/>
      <c r="O39" s="38"/>
    </row>
    <row r="40" spans="10:15" ht="18" customHeight="1">
      <c r="J40" s="38"/>
      <c r="K40" s="38"/>
      <c r="L40" s="38"/>
      <c r="M40" s="38"/>
      <c r="N40" s="38"/>
      <c r="O40" s="38"/>
    </row>
    <row r="41" spans="10:15" ht="18" customHeight="1">
      <c r="J41" s="38"/>
      <c r="K41" s="38"/>
      <c r="L41" s="38"/>
      <c r="M41" s="38"/>
      <c r="N41" s="38"/>
      <c r="O41" s="38"/>
    </row>
  </sheetData>
  <sheetProtection selectLockedCells="1"/>
  <mergeCells count="1">
    <mergeCell ref="I21:P21"/>
  </mergeCells>
  <printOptions/>
  <pageMargins left="0.31496062992125984" right="0.1968503937007874" top="0.3937007874015748" bottom="0" header="0.1968503937007874" footer="0.5118110236220472"/>
  <pageSetup horizontalDpi="300" verticalDpi="300" orientation="landscape" paperSize="9" r:id="rId1"/>
  <headerFooter alignWithMargins="0">
    <oddHeader>&amp;C&amp;"ＭＳ Ｐゴシック,太字"&amp;12聖歌隊楽譜注文書　&amp;"ＭＳ Ｐゴシック,標準"&amp;10※価格は10部の価格です。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宣教部教会音楽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otani</dc:creator>
  <cp:keywords/>
  <dc:description/>
  <cp:lastModifiedBy>matsunaga</cp:lastModifiedBy>
  <cp:lastPrinted>2017-02-10T02:15:32Z</cp:lastPrinted>
  <dcterms:created xsi:type="dcterms:W3CDTF">2011-10-04T07:21:59Z</dcterms:created>
  <dcterms:modified xsi:type="dcterms:W3CDTF">2017-08-01T07:51:54Z</dcterms:modified>
  <cp:category/>
  <cp:version/>
  <cp:contentType/>
  <cp:contentStatus/>
</cp:coreProperties>
</file>